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11355" activeTab="1"/>
  </bookViews>
  <sheets>
    <sheet name="ноябрь" sheetId="1" r:id="rId1"/>
    <sheet name="январь" sheetId="2" r:id="rId2"/>
  </sheets>
  <definedNames/>
  <calcPr fullCalcOnLoad="1"/>
</workbook>
</file>

<file path=xl/sharedStrings.xml><?xml version="1.0" encoding="utf-8"?>
<sst xmlns="http://schemas.openxmlformats.org/spreadsheetml/2006/main" count="255" uniqueCount="85">
  <si>
    <t>8.00-9.30</t>
  </si>
  <si>
    <t>9.40-11.10</t>
  </si>
  <si>
    <t>11.20-12.50</t>
  </si>
  <si>
    <t>13.00-14.30</t>
  </si>
  <si>
    <t>14.40-16.10</t>
  </si>
  <si>
    <t>16.20-17.50</t>
  </si>
  <si>
    <t>18.00-19.30</t>
  </si>
  <si>
    <t>Механика</t>
  </si>
  <si>
    <t>Цыдыпов Шулун Балдоржиевич</t>
  </si>
  <si>
    <t xml:space="preserve">Молекулярная физика </t>
  </si>
  <si>
    <t>Расписание КПП "Педагогическое образование: физика и астрономия"</t>
  </si>
  <si>
    <t>2 ноября понедельник</t>
  </si>
  <si>
    <t>3 ноября вторник</t>
  </si>
  <si>
    <t>4 ноября среда</t>
  </si>
  <si>
    <t>5 ноября четверг</t>
  </si>
  <si>
    <t>6 ноября пятница</t>
  </si>
  <si>
    <t>7 ноября суббота</t>
  </si>
  <si>
    <t>9 ноября понедельник</t>
  </si>
  <si>
    <t>10 ноября вторник</t>
  </si>
  <si>
    <t>11 ноября среда</t>
  </si>
  <si>
    <t>12 ноября четверг</t>
  </si>
  <si>
    <t>13 ноября пятница</t>
  </si>
  <si>
    <t>14 ноября суббота</t>
  </si>
  <si>
    <t>16 ноября понедельник</t>
  </si>
  <si>
    <t>17 ноября вторник</t>
  </si>
  <si>
    <t>18 ноября среда</t>
  </si>
  <si>
    <t>19 ноября четверг</t>
  </si>
  <si>
    <t>20 ноября пятница</t>
  </si>
  <si>
    <t>21 ноября суббота</t>
  </si>
  <si>
    <t>23 ноября понедельник</t>
  </si>
  <si>
    <t>24 ноября вторник</t>
  </si>
  <si>
    <t>25 ноября среда</t>
  </si>
  <si>
    <t>26 ноября четверг</t>
  </si>
  <si>
    <t>27 ноября пятница</t>
  </si>
  <si>
    <t>28 ноября суббота</t>
  </si>
  <si>
    <t>Физика (механика)</t>
  </si>
  <si>
    <t>Физика (мол.физика)</t>
  </si>
  <si>
    <t>Дамбуева Альбина Борисовна</t>
  </si>
  <si>
    <t>Классическая астрономия</t>
  </si>
  <si>
    <t>физика (мол.физика)</t>
  </si>
  <si>
    <t>Миронова Лилия Васильевна</t>
  </si>
  <si>
    <t>Итого:</t>
  </si>
  <si>
    <t>МПФ</t>
  </si>
  <si>
    <t>МПА</t>
  </si>
  <si>
    <t>Методика преподавания физики</t>
  </si>
  <si>
    <t>Методика преподавания астрономии</t>
  </si>
  <si>
    <t>Классическая астрономия (сф)</t>
  </si>
  <si>
    <t>Сферическая астрономия</t>
  </si>
  <si>
    <t>ZOOM</t>
  </si>
  <si>
    <t>УМС</t>
  </si>
  <si>
    <t>он-лайн-занятия</t>
  </si>
  <si>
    <t>консультации, проверка СРС</t>
  </si>
  <si>
    <t>11 января понедельник</t>
  </si>
  <si>
    <t>12 января вторник</t>
  </si>
  <si>
    <t>13 января среда</t>
  </si>
  <si>
    <t>14 января четверг</t>
  </si>
  <si>
    <t>15 января пятница</t>
  </si>
  <si>
    <t>16 января суббота</t>
  </si>
  <si>
    <t>18 января понедельник</t>
  </si>
  <si>
    <t>19 января вторник</t>
  </si>
  <si>
    <t>20 января среда</t>
  </si>
  <si>
    <t>21 января четверг</t>
  </si>
  <si>
    <t>22 января пятница</t>
  </si>
  <si>
    <t>23 января суббота</t>
  </si>
  <si>
    <t>25 января понедельник</t>
  </si>
  <si>
    <t>26 января вторник</t>
  </si>
  <si>
    <t>27 января среда</t>
  </si>
  <si>
    <t>28 января четверг</t>
  </si>
  <si>
    <t>29 января пятница</t>
  </si>
  <si>
    <t>30 января суббота</t>
  </si>
  <si>
    <t>1 февраля понедельник</t>
  </si>
  <si>
    <t>2 февраля вторник</t>
  </si>
  <si>
    <t>3 февраля среда</t>
  </si>
  <si>
    <t>4 февраля четверг</t>
  </si>
  <si>
    <t>5 февраля пятница</t>
  </si>
  <si>
    <t>6 февраля суббота</t>
  </si>
  <si>
    <t>сферическая астрономия</t>
  </si>
  <si>
    <t>небесная механика</t>
  </si>
  <si>
    <t>Небесная механика</t>
  </si>
  <si>
    <t>Теория электричества и магнетизма</t>
  </si>
  <si>
    <t>ППРЗ</t>
  </si>
  <si>
    <t>Теория элекричества</t>
  </si>
  <si>
    <t>Халтанова Валентина Михайловна</t>
  </si>
  <si>
    <t>Бадмаев Саян Санжиевич</t>
  </si>
  <si>
    <t>теория элекричества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</si>
</sst>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zoomScalePageLayoutView="0" workbookViewId="0" topLeftCell="A28">
      <selection activeCell="A47" sqref="A47"/>
    </sheetView>
  </sheetViews>
  <sheetFormatPr defaultColWidth="9.00390625" defaultRowHeight="12.75"/>
  <cols>
    <col min="1" max="1" width="12.375" style="0" customWidth="1"/>
    <col min="2" max="2" width="17.625" style="0" customWidth="1"/>
    <col min="3" max="3" width="19.625" style="0" customWidth="1"/>
    <col min="4" max="4" width="19.875" style="0" customWidth="1"/>
    <col min="5" max="5" width="18.75390625" style="0" customWidth="1"/>
    <col min="6" max="6" width="19.125" style="0" customWidth="1"/>
    <col min="7" max="7" width="18.875" style="0" customWidth="1"/>
  </cols>
  <sheetData>
    <row r="1" spans="1:7" ht="27" customHeight="1">
      <c r="A1" s="11" t="s">
        <v>10</v>
      </c>
      <c r="B1" s="11"/>
      <c r="C1" s="11"/>
      <c r="D1" s="11"/>
      <c r="E1" s="11"/>
      <c r="F1" s="11"/>
      <c r="G1" s="11"/>
    </row>
    <row r="2" spans="1:7" ht="27" customHeight="1">
      <c r="A2" s="2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ht="27" customHeight="1">
      <c r="A3" s="1" t="s">
        <v>0</v>
      </c>
      <c r="B3" s="7" t="s">
        <v>35</v>
      </c>
      <c r="C3" s="1"/>
      <c r="D3" s="1"/>
      <c r="E3" s="1"/>
      <c r="F3" s="1"/>
      <c r="G3" s="1"/>
    </row>
    <row r="4" spans="1:7" ht="27" customHeight="1">
      <c r="A4" s="1" t="s">
        <v>1</v>
      </c>
      <c r="B4" s="7" t="s">
        <v>36</v>
      </c>
      <c r="C4" s="1"/>
      <c r="D4" s="1"/>
      <c r="E4" s="7" t="s">
        <v>36</v>
      </c>
      <c r="G4" s="7" t="s">
        <v>36</v>
      </c>
    </row>
    <row r="5" spans="1:7" ht="27" customHeight="1">
      <c r="A5" s="1" t="s">
        <v>2</v>
      </c>
      <c r="B5" s="1"/>
      <c r="C5" s="1"/>
      <c r="D5" s="1"/>
      <c r="E5" s="7" t="s">
        <v>35</v>
      </c>
      <c r="F5" s="7" t="s">
        <v>35</v>
      </c>
      <c r="G5" s="7" t="s">
        <v>35</v>
      </c>
    </row>
    <row r="6" spans="1:7" ht="27" customHeight="1">
      <c r="A6" s="1" t="s">
        <v>3</v>
      </c>
      <c r="B6" s="1"/>
      <c r="D6" s="1"/>
      <c r="E6" s="1"/>
      <c r="F6" s="1"/>
      <c r="G6" s="1"/>
    </row>
    <row r="7" spans="1:7" ht="27" customHeight="1">
      <c r="A7" s="1" t="s">
        <v>4</v>
      </c>
      <c r="B7" s="1"/>
      <c r="C7" s="1"/>
      <c r="D7" s="1"/>
      <c r="E7" s="1"/>
      <c r="F7" s="1"/>
      <c r="G7" s="1"/>
    </row>
    <row r="8" spans="1:7" ht="27" customHeight="1">
      <c r="A8" s="1" t="s">
        <v>5</v>
      </c>
      <c r="B8" s="1"/>
      <c r="C8" s="7" t="s">
        <v>35</v>
      </c>
      <c r="D8" s="1"/>
      <c r="E8" s="1" t="s">
        <v>35</v>
      </c>
      <c r="F8" s="7" t="s">
        <v>36</v>
      </c>
      <c r="G8" s="1" t="s">
        <v>39</v>
      </c>
    </row>
    <row r="9" spans="1:7" ht="27" customHeight="1">
      <c r="A9" s="1" t="s">
        <v>6</v>
      </c>
      <c r="B9" s="1"/>
      <c r="C9" s="7" t="s">
        <v>35</v>
      </c>
      <c r="D9" s="1"/>
      <c r="E9" s="1"/>
      <c r="F9" s="1"/>
      <c r="G9" s="1"/>
    </row>
    <row r="10" ht="27" customHeight="1"/>
    <row r="11" spans="1:7" ht="27" customHeight="1">
      <c r="A11" s="2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</row>
    <row r="12" spans="1:7" ht="27" customHeight="1">
      <c r="A12" s="1" t="str">
        <f aca="true" t="shared" si="0" ref="A12:A18">A3</f>
        <v>8.00-9.30</v>
      </c>
      <c r="B12" s="7" t="s">
        <v>36</v>
      </c>
      <c r="C12" s="1"/>
      <c r="D12" s="1"/>
      <c r="E12" s="1"/>
      <c r="F12" s="1"/>
      <c r="G12" s="7" t="s">
        <v>39</v>
      </c>
    </row>
    <row r="13" spans="1:7" ht="27" customHeight="1">
      <c r="A13" s="1" t="str">
        <f t="shared" si="0"/>
        <v>9.40-11.10</v>
      </c>
      <c r="B13" s="7" t="s">
        <v>35</v>
      </c>
      <c r="D13" s="7" t="s">
        <v>35</v>
      </c>
      <c r="E13" s="7" t="s">
        <v>36</v>
      </c>
      <c r="F13" s="1" t="s">
        <v>35</v>
      </c>
      <c r="G13" s="7" t="s">
        <v>42</v>
      </c>
    </row>
    <row r="14" spans="1:7" ht="27" customHeight="1">
      <c r="A14" s="1" t="str">
        <f t="shared" si="0"/>
        <v>11.20-12.50</v>
      </c>
      <c r="B14" s="1"/>
      <c r="C14" s="7" t="s">
        <v>35</v>
      </c>
      <c r="D14" s="7" t="s">
        <v>36</v>
      </c>
      <c r="E14" s="7" t="s">
        <v>42</v>
      </c>
      <c r="F14" s="1" t="s">
        <v>39</v>
      </c>
      <c r="G14" s="7" t="s">
        <v>42</v>
      </c>
    </row>
    <row r="15" spans="1:7" ht="27" customHeight="1">
      <c r="A15" s="1" t="str">
        <f t="shared" si="0"/>
        <v>13.00-14.30</v>
      </c>
      <c r="B15" s="1"/>
      <c r="C15" s="1"/>
      <c r="D15" s="1"/>
      <c r="E15" s="1"/>
      <c r="F15" s="1"/>
      <c r="G15" s="4"/>
    </row>
    <row r="16" spans="1:7" ht="27" customHeight="1">
      <c r="A16" s="1" t="str">
        <f t="shared" si="0"/>
        <v>14.40-16.10</v>
      </c>
      <c r="B16" s="1"/>
      <c r="C16" s="1"/>
      <c r="D16" s="1"/>
      <c r="E16" s="1"/>
      <c r="F16" s="1"/>
      <c r="G16" s="1"/>
    </row>
    <row r="17" spans="1:7" ht="27" customHeight="1">
      <c r="A17" s="1" t="str">
        <f t="shared" si="0"/>
        <v>16.20-17.50</v>
      </c>
      <c r="B17" s="1" t="s">
        <v>35</v>
      </c>
      <c r="C17" s="1" t="s">
        <v>35</v>
      </c>
      <c r="D17" s="1" t="s">
        <v>35</v>
      </c>
      <c r="E17" s="1" t="s">
        <v>35</v>
      </c>
      <c r="F17" s="7" t="s">
        <v>39</v>
      </c>
      <c r="G17" s="1" t="s">
        <v>35</v>
      </c>
    </row>
    <row r="18" spans="1:7" ht="27" customHeight="1">
      <c r="A18" s="1" t="str">
        <f t="shared" si="0"/>
        <v>18.00-19.30</v>
      </c>
      <c r="B18" s="1"/>
      <c r="C18" s="1"/>
      <c r="D18" s="1"/>
      <c r="E18" s="1" t="s">
        <v>39</v>
      </c>
      <c r="F18" s="7" t="s">
        <v>42</v>
      </c>
      <c r="G18" s="1" t="s">
        <v>39</v>
      </c>
    </row>
    <row r="19" ht="27" customHeight="1"/>
    <row r="20" spans="2:7" ht="27" customHeight="1">
      <c r="B20" s="3" t="s">
        <v>23</v>
      </c>
      <c r="C20" s="3" t="s">
        <v>24</v>
      </c>
      <c r="D20" s="3" t="s">
        <v>25</v>
      </c>
      <c r="E20" s="3" t="s">
        <v>26</v>
      </c>
      <c r="F20" s="3" t="s">
        <v>27</v>
      </c>
      <c r="G20" s="3" t="s">
        <v>28</v>
      </c>
    </row>
    <row r="21" spans="1:7" ht="27" customHeight="1">
      <c r="A21" s="1" t="str">
        <f aca="true" t="shared" si="1" ref="A21:A27">A12</f>
        <v>8.00-9.30</v>
      </c>
      <c r="B21" s="1"/>
      <c r="C21" s="1"/>
      <c r="D21" s="1"/>
      <c r="E21" s="1"/>
      <c r="F21" s="1"/>
      <c r="G21" s="1"/>
    </row>
    <row r="22" spans="1:7" ht="27" customHeight="1">
      <c r="A22" s="1" t="str">
        <f t="shared" si="1"/>
        <v>9.40-11.10</v>
      </c>
      <c r="B22" s="7" t="s">
        <v>38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</row>
    <row r="23" spans="1:7" ht="27" customHeight="1">
      <c r="A23" s="1" t="str">
        <f t="shared" si="1"/>
        <v>11.20-12.50</v>
      </c>
      <c r="B23" s="7" t="s">
        <v>38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</row>
    <row r="24" spans="1:7" ht="27" customHeight="1">
      <c r="A24" s="1" t="str">
        <f t="shared" si="1"/>
        <v>13.00-14.30</v>
      </c>
      <c r="B24" s="1"/>
      <c r="C24" s="1"/>
      <c r="D24" s="1"/>
      <c r="E24" s="1"/>
      <c r="F24" s="1"/>
      <c r="G24" s="1"/>
    </row>
    <row r="25" spans="1:7" ht="27" customHeight="1">
      <c r="A25" s="1" t="str">
        <f t="shared" si="1"/>
        <v>14.40-16.10</v>
      </c>
      <c r="B25" s="1"/>
      <c r="C25" s="1"/>
      <c r="D25" s="1"/>
      <c r="E25" s="4"/>
      <c r="F25" s="1"/>
      <c r="G25" s="1"/>
    </row>
    <row r="26" spans="1:7" ht="27" customHeight="1">
      <c r="A26" s="1" t="str">
        <f t="shared" si="1"/>
        <v>16.20-17.50</v>
      </c>
      <c r="B26" s="1" t="s">
        <v>35</v>
      </c>
      <c r="C26" s="1" t="s">
        <v>35</v>
      </c>
      <c r="D26" s="1"/>
      <c r="E26" s="1" t="s">
        <v>39</v>
      </c>
      <c r="F26" s="1" t="s">
        <v>39</v>
      </c>
      <c r="G26" s="8" t="s">
        <v>38</v>
      </c>
    </row>
    <row r="27" spans="1:7" ht="27" customHeight="1">
      <c r="A27" s="1" t="str">
        <f t="shared" si="1"/>
        <v>18.00-19.30</v>
      </c>
      <c r="B27" s="1" t="s">
        <v>39</v>
      </c>
      <c r="C27" s="1" t="s">
        <v>39</v>
      </c>
      <c r="D27" s="1" t="s">
        <v>39</v>
      </c>
      <c r="E27" s="1"/>
      <c r="F27" s="1"/>
      <c r="G27" s="8" t="s">
        <v>38</v>
      </c>
    </row>
    <row r="29" spans="2:7" ht="27" customHeight="1">
      <c r="B29" s="3" t="s">
        <v>29</v>
      </c>
      <c r="C29" s="3" t="s">
        <v>30</v>
      </c>
      <c r="D29" s="3" t="s">
        <v>31</v>
      </c>
      <c r="E29" s="3" t="s">
        <v>32</v>
      </c>
      <c r="F29" s="3" t="s">
        <v>33</v>
      </c>
      <c r="G29" s="3" t="s">
        <v>34</v>
      </c>
    </row>
    <row r="30" spans="1:7" ht="27" customHeight="1">
      <c r="A30" s="1" t="str">
        <f aca="true" t="shared" si="2" ref="A30:A36">A21</f>
        <v>8.00-9.30</v>
      </c>
      <c r="B30" s="1"/>
      <c r="C30" s="7" t="s">
        <v>43</v>
      </c>
      <c r="D30" s="1"/>
      <c r="E30" s="1"/>
      <c r="F30" s="1"/>
      <c r="G30" s="1"/>
    </row>
    <row r="31" spans="1:7" ht="27" customHeight="1">
      <c r="A31" s="1" t="str">
        <f t="shared" si="2"/>
        <v>9.40-11.10</v>
      </c>
      <c r="B31" s="7" t="s">
        <v>46</v>
      </c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</row>
    <row r="32" spans="1:7" ht="27" customHeight="1">
      <c r="A32" s="1" t="str">
        <f t="shared" si="2"/>
        <v>11.20-12.50</v>
      </c>
      <c r="B32" s="7" t="s">
        <v>43</v>
      </c>
      <c r="D32" s="7" t="s">
        <v>43</v>
      </c>
      <c r="E32" s="7" t="s">
        <v>43</v>
      </c>
      <c r="F32" s="7" t="s">
        <v>43</v>
      </c>
      <c r="G32" s="7" t="s">
        <v>43</v>
      </c>
    </row>
    <row r="33" spans="1:7" ht="27" customHeight="1">
      <c r="A33" s="1" t="str">
        <f t="shared" si="2"/>
        <v>13.00-14.30</v>
      </c>
      <c r="B33" s="1"/>
      <c r="C33" s="1"/>
      <c r="D33" s="1"/>
      <c r="E33" s="1"/>
      <c r="F33" s="1"/>
      <c r="G33" s="1"/>
    </row>
    <row r="34" spans="1:7" ht="27" customHeight="1">
      <c r="A34" s="1" t="str">
        <f t="shared" si="2"/>
        <v>14.40-16.10</v>
      </c>
      <c r="B34" s="1"/>
      <c r="C34" s="1"/>
      <c r="D34" s="1"/>
      <c r="E34" s="1"/>
      <c r="F34" s="1"/>
      <c r="G34" s="1"/>
    </row>
    <row r="35" spans="1:7" ht="27" customHeight="1">
      <c r="A35" s="1" t="str">
        <f t="shared" si="2"/>
        <v>16.20-17.50</v>
      </c>
      <c r="B35" s="8" t="s">
        <v>38</v>
      </c>
      <c r="C35" s="8" t="s">
        <v>38</v>
      </c>
      <c r="D35" s="8" t="s">
        <v>38</v>
      </c>
      <c r="E35" s="8" t="s">
        <v>38</v>
      </c>
      <c r="F35" s="8" t="s">
        <v>38</v>
      </c>
      <c r="G35" s="1"/>
    </row>
    <row r="36" spans="1:7" ht="27" customHeight="1">
      <c r="A36" s="1" t="str">
        <f t="shared" si="2"/>
        <v>18.00-19.30</v>
      </c>
      <c r="B36" s="8" t="s">
        <v>38</v>
      </c>
      <c r="C36" s="8" t="s">
        <v>38</v>
      </c>
      <c r="D36" s="8" t="s">
        <v>38</v>
      </c>
      <c r="E36" s="8" t="s">
        <v>38</v>
      </c>
      <c r="F36" s="8" t="s">
        <v>38</v>
      </c>
      <c r="G36" s="1"/>
    </row>
    <row r="38" spans="1:6" ht="12.75">
      <c r="A38" t="s">
        <v>7</v>
      </c>
      <c r="C38" s="5" t="s">
        <v>8</v>
      </c>
      <c r="E38">
        <f>COUNTIF(B3:G36,B3)</f>
        <v>18</v>
      </c>
      <c r="F38">
        <f aca="true" t="shared" si="3" ref="F38:F43">E38*2</f>
        <v>36</v>
      </c>
    </row>
    <row r="39" spans="1:6" ht="12.75">
      <c r="A39" t="s">
        <v>9</v>
      </c>
      <c r="C39" s="6" t="s">
        <v>37</v>
      </c>
      <c r="E39">
        <f>COUNTIF(B3:G36,B4)</f>
        <v>18</v>
      </c>
      <c r="F39">
        <f t="shared" si="3"/>
        <v>36</v>
      </c>
    </row>
    <row r="40" spans="1:7" ht="12.75">
      <c r="A40" t="s">
        <v>42</v>
      </c>
      <c r="C40" s="6" t="s">
        <v>37</v>
      </c>
      <c r="E40">
        <f>COUNTIF(B3:G18,E14)</f>
        <v>4</v>
      </c>
      <c r="F40">
        <f t="shared" si="3"/>
        <v>8</v>
      </c>
      <c r="G40">
        <f>SUM(F38:F40)</f>
        <v>80</v>
      </c>
    </row>
    <row r="41" spans="1:6" ht="12.75">
      <c r="A41" t="s">
        <v>38</v>
      </c>
      <c r="C41" s="6" t="s">
        <v>40</v>
      </c>
      <c r="E41">
        <f>COUNTIF($B$21:$G$36,B22)</f>
        <v>24</v>
      </c>
      <c r="F41">
        <f t="shared" si="3"/>
        <v>48</v>
      </c>
    </row>
    <row r="42" spans="1:6" ht="12.75">
      <c r="A42" t="s">
        <v>47</v>
      </c>
      <c r="C42" s="6" t="s">
        <v>40</v>
      </c>
      <c r="E42">
        <f>COUNTIF($B$21:$G$36,B31)</f>
        <v>6</v>
      </c>
      <c r="F42">
        <f t="shared" si="3"/>
        <v>12</v>
      </c>
    </row>
    <row r="43" spans="1:7" ht="12.75">
      <c r="A43" t="s">
        <v>43</v>
      </c>
      <c r="C43" s="6" t="s">
        <v>40</v>
      </c>
      <c r="E43">
        <f>COUNTIF(B21:G36,B32)</f>
        <v>6</v>
      </c>
      <c r="F43">
        <f t="shared" si="3"/>
        <v>12</v>
      </c>
      <c r="G43">
        <f>SUM(F41:F43)</f>
        <v>72</v>
      </c>
    </row>
    <row r="44" spans="6:7" ht="12.75">
      <c r="F44" t="s">
        <v>41</v>
      </c>
      <c r="G44">
        <f>SUM(G43,G40)</f>
        <v>152</v>
      </c>
    </row>
    <row r="46" spans="1:6" ht="12.75">
      <c r="A46" t="s">
        <v>42</v>
      </c>
      <c r="B46" t="s">
        <v>44</v>
      </c>
      <c r="E46" s="9" t="s">
        <v>48</v>
      </c>
      <c r="F46" t="s">
        <v>50</v>
      </c>
    </row>
    <row r="47" spans="1:6" ht="12.75">
      <c r="A47" t="s">
        <v>43</v>
      </c>
      <c r="B47" t="s">
        <v>45</v>
      </c>
      <c r="E47" s="4" t="s">
        <v>49</v>
      </c>
      <c r="F47" t="s">
        <v>51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zoomScalePageLayoutView="0" workbookViewId="0" topLeftCell="A1">
      <selection activeCell="B17" sqref="B17"/>
    </sheetView>
  </sheetViews>
  <sheetFormatPr defaultColWidth="9.00390625" defaultRowHeight="12.75"/>
  <cols>
    <col min="1" max="1" width="12.375" style="0" customWidth="1"/>
    <col min="2" max="2" width="17.625" style="0" customWidth="1"/>
    <col min="3" max="3" width="19.625" style="0" customWidth="1"/>
    <col min="4" max="4" width="19.875" style="0" customWidth="1"/>
    <col min="5" max="5" width="18.75390625" style="0" customWidth="1"/>
    <col min="6" max="6" width="19.125" style="0" customWidth="1"/>
    <col min="7" max="7" width="18.875" style="0" customWidth="1"/>
  </cols>
  <sheetData>
    <row r="1" spans="1:7" ht="27" customHeight="1">
      <c r="A1" s="11" t="s">
        <v>10</v>
      </c>
      <c r="B1" s="11"/>
      <c r="C1" s="11"/>
      <c r="D1" s="11"/>
      <c r="E1" s="11"/>
      <c r="F1" s="11"/>
      <c r="G1" s="11"/>
    </row>
    <row r="2" spans="1:7" ht="27" customHeight="1">
      <c r="A2" s="2"/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</row>
    <row r="3" spans="1:7" ht="27" customHeight="1">
      <c r="A3" s="1" t="s">
        <v>0</v>
      </c>
      <c r="B3" s="8"/>
      <c r="C3" s="8"/>
      <c r="D3" s="8"/>
      <c r="E3" s="8"/>
      <c r="F3" s="8"/>
      <c r="G3" s="8"/>
    </row>
    <row r="4" spans="1:7" ht="27" customHeight="1">
      <c r="A4" s="1" t="s">
        <v>1</v>
      </c>
      <c r="B4" s="4"/>
      <c r="C4" s="4"/>
      <c r="D4" s="4"/>
      <c r="E4" s="7" t="s">
        <v>77</v>
      </c>
      <c r="F4" s="4"/>
      <c r="G4" s="4"/>
    </row>
    <row r="5" spans="1:7" ht="27" customHeight="1">
      <c r="A5" s="1" t="s">
        <v>2</v>
      </c>
      <c r="B5" s="4"/>
      <c r="C5" s="4"/>
      <c r="D5" s="4"/>
      <c r="E5" s="7" t="s">
        <v>77</v>
      </c>
      <c r="F5" s="4"/>
      <c r="G5" s="4"/>
    </row>
    <row r="6" spans="1:7" ht="27" customHeight="1">
      <c r="A6" s="1" t="s">
        <v>3</v>
      </c>
      <c r="B6" s="7" t="s">
        <v>76</v>
      </c>
      <c r="C6" s="7" t="s">
        <v>76</v>
      </c>
      <c r="D6" s="7" t="s">
        <v>76</v>
      </c>
      <c r="E6" s="4"/>
      <c r="F6" s="4"/>
      <c r="G6" s="4"/>
    </row>
    <row r="7" spans="1:7" ht="27" customHeight="1">
      <c r="A7" s="1" t="s">
        <v>4</v>
      </c>
      <c r="B7" s="7" t="s">
        <v>76</v>
      </c>
      <c r="C7" s="7" t="s">
        <v>76</v>
      </c>
      <c r="D7" s="7" t="s">
        <v>76</v>
      </c>
      <c r="E7" s="4"/>
      <c r="F7" s="7" t="s">
        <v>77</v>
      </c>
      <c r="G7" s="7" t="s">
        <v>77</v>
      </c>
    </row>
    <row r="8" spans="1:7" ht="27" customHeight="1">
      <c r="A8" s="1" t="s">
        <v>5</v>
      </c>
      <c r="B8" s="8"/>
      <c r="C8" s="8"/>
      <c r="D8" s="8"/>
      <c r="E8" s="8"/>
      <c r="F8" s="7" t="s">
        <v>77</v>
      </c>
      <c r="G8" s="7" t="s">
        <v>77</v>
      </c>
    </row>
    <row r="9" spans="1:7" ht="27" customHeight="1">
      <c r="A9" s="1" t="s">
        <v>6</v>
      </c>
      <c r="B9" s="8"/>
      <c r="C9" s="8" t="s">
        <v>76</v>
      </c>
      <c r="D9" s="8" t="s">
        <v>76</v>
      </c>
      <c r="E9" s="8"/>
      <c r="F9" s="8"/>
      <c r="G9" s="8"/>
    </row>
    <row r="10" ht="27" customHeight="1"/>
    <row r="11" spans="1:7" ht="27" customHeight="1">
      <c r="A11" s="2"/>
      <c r="B11" s="3" t="s">
        <v>58</v>
      </c>
      <c r="C11" s="3" t="s">
        <v>59</v>
      </c>
      <c r="D11" s="3" t="s">
        <v>60</v>
      </c>
      <c r="E11" s="3" t="s">
        <v>61</v>
      </c>
      <c r="F11" s="3" t="s">
        <v>62</v>
      </c>
      <c r="G11" s="3" t="s">
        <v>63</v>
      </c>
    </row>
    <row r="12" spans="1:7" ht="27" customHeight="1">
      <c r="A12" s="1" t="str">
        <f aca="true" t="shared" si="0" ref="A12:A18">A3</f>
        <v>8.00-9.30</v>
      </c>
      <c r="B12" s="8"/>
      <c r="C12" s="8"/>
      <c r="D12" s="8"/>
      <c r="E12" s="8"/>
      <c r="F12" s="8"/>
      <c r="G12" s="8"/>
    </row>
    <row r="13" spans="1:7" ht="27" customHeight="1">
      <c r="A13" s="1" t="str">
        <f t="shared" si="0"/>
        <v>9.40-11.10</v>
      </c>
      <c r="B13" s="7" t="s">
        <v>77</v>
      </c>
      <c r="C13" s="4"/>
      <c r="D13" s="4"/>
      <c r="E13" s="4"/>
      <c r="F13" s="4"/>
      <c r="G13" s="4"/>
    </row>
    <row r="14" spans="1:7" ht="27" customHeight="1">
      <c r="A14" s="1" t="str">
        <f t="shared" si="0"/>
        <v>11.20-12.50</v>
      </c>
      <c r="B14" s="7" t="s">
        <v>77</v>
      </c>
      <c r="C14" s="4"/>
      <c r="D14" s="4"/>
      <c r="E14" s="4"/>
      <c r="F14" s="4"/>
      <c r="G14" s="8"/>
    </row>
    <row r="15" spans="1:7" ht="27" customHeight="1">
      <c r="A15" s="1" t="str">
        <f t="shared" si="0"/>
        <v>13.00-14.30</v>
      </c>
      <c r="B15" s="8"/>
      <c r="C15" s="7" t="s">
        <v>77</v>
      </c>
      <c r="D15" s="7" t="s">
        <v>77</v>
      </c>
      <c r="E15" s="7" t="s">
        <v>43</v>
      </c>
      <c r="F15" s="7" t="s">
        <v>43</v>
      </c>
      <c r="G15" s="7" t="s">
        <v>43</v>
      </c>
    </row>
    <row r="16" spans="1:7" ht="27" customHeight="1">
      <c r="A16" s="1" t="str">
        <f t="shared" si="0"/>
        <v>14.40-16.10</v>
      </c>
      <c r="B16" s="8"/>
      <c r="C16" s="7" t="s">
        <v>77</v>
      </c>
      <c r="D16" s="7" t="s">
        <v>77</v>
      </c>
      <c r="E16" s="8" t="s">
        <v>43</v>
      </c>
      <c r="F16" s="8" t="s">
        <v>43</v>
      </c>
      <c r="G16" s="8"/>
    </row>
    <row r="17" spans="1:7" ht="27" customHeight="1">
      <c r="A17" s="1" t="str">
        <f t="shared" si="0"/>
        <v>16.20-17.50</v>
      </c>
      <c r="B17" s="8"/>
      <c r="C17" s="8"/>
      <c r="D17" s="8"/>
      <c r="E17" s="8"/>
      <c r="F17" s="8"/>
      <c r="G17" s="8"/>
    </row>
    <row r="18" spans="1:7" ht="27" customHeight="1">
      <c r="A18" s="1" t="str">
        <f t="shared" si="0"/>
        <v>18.00-19.30</v>
      </c>
      <c r="B18" s="8" t="s">
        <v>77</v>
      </c>
      <c r="C18" s="8" t="s">
        <v>77</v>
      </c>
      <c r="D18" s="8" t="s">
        <v>77</v>
      </c>
      <c r="E18" s="8"/>
      <c r="F18" s="8"/>
      <c r="G18" s="8"/>
    </row>
    <row r="19" ht="27" customHeight="1"/>
    <row r="20" spans="2:7" ht="27" customHeight="1">
      <c r="B20" s="3" t="s">
        <v>64</v>
      </c>
      <c r="C20" s="3" t="s">
        <v>65</v>
      </c>
      <c r="D20" s="3" t="s">
        <v>66</v>
      </c>
      <c r="E20" s="3" t="s">
        <v>67</v>
      </c>
      <c r="F20" s="3" t="s">
        <v>68</v>
      </c>
      <c r="G20" s="3" t="s">
        <v>69</v>
      </c>
    </row>
    <row r="21" spans="1:7" ht="27" customHeight="1">
      <c r="A21" s="1" t="str">
        <f aca="true" t="shared" si="1" ref="A21:A27">A12</f>
        <v>8.00-9.30</v>
      </c>
      <c r="B21" s="8"/>
      <c r="C21" s="8"/>
      <c r="D21" s="8"/>
      <c r="E21" s="8"/>
      <c r="F21" s="8"/>
      <c r="G21" s="8"/>
    </row>
    <row r="22" spans="1:7" ht="27" customHeight="1">
      <c r="A22" s="1" t="str">
        <f t="shared" si="1"/>
        <v>9.40-11.10</v>
      </c>
      <c r="B22" s="7" t="s">
        <v>81</v>
      </c>
      <c r="C22" s="7" t="s">
        <v>81</v>
      </c>
      <c r="D22" s="7" t="s">
        <v>81</v>
      </c>
      <c r="E22" s="7" t="s">
        <v>81</v>
      </c>
      <c r="F22" s="7" t="s">
        <v>81</v>
      </c>
      <c r="G22" s="7" t="s">
        <v>81</v>
      </c>
    </row>
    <row r="23" spans="1:7" ht="27" customHeight="1">
      <c r="A23" s="1" t="str">
        <f t="shared" si="1"/>
        <v>11.20-12.50</v>
      </c>
      <c r="B23" s="7" t="s">
        <v>80</v>
      </c>
      <c r="C23" s="7" t="s">
        <v>80</v>
      </c>
      <c r="D23" s="7" t="s">
        <v>80</v>
      </c>
      <c r="E23" s="7" t="s">
        <v>80</v>
      </c>
      <c r="F23" s="7" t="s">
        <v>80</v>
      </c>
      <c r="G23" s="7" t="s">
        <v>80</v>
      </c>
    </row>
    <row r="24" spans="1:7" ht="27" customHeight="1">
      <c r="A24" s="1" t="str">
        <f t="shared" si="1"/>
        <v>13.00-14.30</v>
      </c>
      <c r="B24" s="8"/>
      <c r="C24" s="8"/>
      <c r="D24" s="8"/>
      <c r="E24" s="8"/>
      <c r="F24" s="8"/>
      <c r="G24" s="8"/>
    </row>
    <row r="25" spans="1:7" ht="27" customHeight="1">
      <c r="A25" s="1" t="str">
        <f t="shared" si="1"/>
        <v>14.40-16.10</v>
      </c>
      <c r="B25" s="8"/>
      <c r="C25" s="8"/>
      <c r="D25" s="8"/>
      <c r="E25" s="10"/>
      <c r="F25" s="8"/>
      <c r="G25" s="8"/>
    </row>
    <row r="26" spans="1:7" ht="27" customHeight="1">
      <c r="A26" s="1" t="str">
        <f t="shared" si="1"/>
        <v>16.20-17.50</v>
      </c>
      <c r="B26" s="8" t="s">
        <v>81</v>
      </c>
      <c r="C26" s="8" t="s">
        <v>81</v>
      </c>
      <c r="D26" s="8" t="s">
        <v>81</v>
      </c>
      <c r="E26" s="8" t="s">
        <v>81</v>
      </c>
      <c r="F26" s="8" t="s">
        <v>81</v>
      </c>
      <c r="G26" s="8" t="s">
        <v>81</v>
      </c>
    </row>
    <row r="27" spans="1:7" ht="27" customHeight="1">
      <c r="A27" s="1" t="str">
        <f t="shared" si="1"/>
        <v>18.00-19.30</v>
      </c>
      <c r="B27" s="8" t="s">
        <v>80</v>
      </c>
      <c r="C27" s="8" t="s">
        <v>80</v>
      </c>
      <c r="D27" s="8" t="s">
        <v>80</v>
      </c>
      <c r="E27" s="8" t="s">
        <v>80</v>
      </c>
      <c r="F27" s="8" t="s">
        <v>80</v>
      </c>
      <c r="G27" s="8" t="s">
        <v>80</v>
      </c>
    </row>
    <row r="29" spans="2:7" ht="27" customHeight="1">
      <c r="B29" s="3" t="s">
        <v>70</v>
      </c>
      <c r="C29" s="3" t="s">
        <v>71</v>
      </c>
      <c r="D29" s="3" t="s">
        <v>72</v>
      </c>
      <c r="E29" s="3" t="s">
        <v>73</v>
      </c>
      <c r="F29" s="3" t="s">
        <v>74</v>
      </c>
      <c r="G29" s="3" t="s">
        <v>75</v>
      </c>
    </row>
    <row r="30" spans="1:7" ht="27" customHeight="1">
      <c r="A30" s="1" t="str">
        <f aca="true" t="shared" si="2" ref="A30:A36">A21</f>
        <v>8.00-9.30</v>
      </c>
      <c r="B30" s="8"/>
      <c r="C30" s="8"/>
      <c r="D30" s="8"/>
      <c r="E30" s="8"/>
      <c r="F30" s="8"/>
      <c r="G30" s="8"/>
    </row>
    <row r="31" spans="1:7" ht="27" customHeight="1">
      <c r="A31" s="1" t="str">
        <f t="shared" si="2"/>
        <v>9.40-11.10</v>
      </c>
      <c r="B31" s="7" t="s">
        <v>81</v>
      </c>
      <c r="C31" s="7" t="s">
        <v>81</v>
      </c>
      <c r="D31" s="7" t="s">
        <v>81</v>
      </c>
      <c r="E31" s="7" t="s">
        <v>42</v>
      </c>
      <c r="F31" s="7" t="s">
        <v>42</v>
      </c>
      <c r="G31" s="7" t="s">
        <v>42</v>
      </c>
    </row>
    <row r="32" spans="1:7" ht="27" customHeight="1">
      <c r="A32" s="1" t="str">
        <f t="shared" si="2"/>
        <v>11.20-12.50</v>
      </c>
      <c r="B32" s="7" t="s">
        <v>80</v>
      </c>
      <c r="C32" s="7" t="s">
        <v>80</v>
      </c>
      <c r="D32" s="7" t="s">
        <v>80</v>
      </c>
      <c r="E32" s="7" t="s">
        <v>42</v>
      </c>
      <c r="F32" s="7" t="s">
        <v>42</v>
      </c>
      <c r="G32" s="7" t="s">
        <v>42</v>
      </c>
    </row>
    <row r="33" spans="1:7" ht="27" customHeight="1">
      <c r="A33" s="1" t="str">
        <f t="shared" si="2"/>
        <v>13.00-14.30</v>
      </c>
      <c r="B33" s="8"/>
      <c r="C33" s="8"/>
      <c r="D33" s="7" t="s">
        <v>42</v>
      </c>
      <c r="E33" s="8"/>
      <c r="F33" s="8"/>
      <c r="G33" s="8"/>
    </row>
    <row r="34" spans="1:7" ht="27" customHeight="1">
      <c r="A34" s="1" t="str">
        <f t="shared" si="2"/>
        <v>14.40-16.10</v>
      </c>
      <c r="B34" s="8"/>
      <c r="C34" s="8"/>
      <c r="D34" s="8"/>
      <c r="E34" s="8"/>
      <c r="F34" s="8"/>
      <c r="G34" s="8"/>
    </row>
    <row r="35" spans="1:7" ht="27" customHeight="1">
      <c r="A35" s="1" t="str">
        <f t="shared" si="2"/>
        <v>16.20-17.50</v>
      </c>
      <c r="B35" s="8" t="s">
        <v>84</v>
      </c>
      <c r="C35" s="8" t="s">
        <v>84</v>
      </c>
      <c r="D35" s="8" t="s">
        <v>42</v>
      </c>
      <c r="E35" s="8" t="s">
        <v>42</v>
      </c>
      <c r="F35" s="8" t="s">
        <v>42</v>
      </c>
      <c r="G35" s="8" t="s">
        <v>42</v>
      </c>
    </row>
    <row r="36" spans="1:7" ht="27" customHeight="1">
      <c r="A36" s="1" t="str">
        <f t="shared" si="2"/>
        <v>18.00-19.30</v>
      </c>
      <c r="B36" s="8" t="s">
        <v>80</v>
      </c>
      <c r="C36" s="8" t="s">
        <v>80</v>
      </c>
      <c r="D36" s="8"/>
      <c r="E36" s="8"/>
      <c r="F36" s="8"/>
      <c r="G36" s="8" t="s">
        <v>42</v>
      </c>
    </row>
    <row r="38" spans="1:6" ht="12.75">
      <c r="A38" t="s">
        <v>79</v>
      </c>
      <c r="C38" s="5" t="s">
        <v>82</v>
      </c>
      <c r="E38">
        <f>COUNTIF(B3:G36,B22)</f>
        <v>17</v>
      </c>
      <c r="F38">
        <f aca="true" t="shared" si="3" ref="F38:F43">E38*2</f>
        <v>34</v>
      </c>
    </row>
    <row r="39" spans="1:6" ht="12.75">
      <c r="A39" t="s">
        <v>80</v>
      </c>
      <c r="C39" s="6" t="s">
        <v>83</v>
      </c>
      <c r="E39">
        <f>COUNTIF(B3:G36,B23)</f>
        <v>17</v>
      </c>
      <c r="F39">
        <f t="shared" si="3"/>
        <v>34</v>
      </c>
    </row>
    <row r="40" spans="1:6" ht="12.75">
      <c r="A40" t="s">
        <v>42</v>
      </c>
      <c r="C40" s="6" t="s">
        <v>37</v>
      </c>
      <c r="E40">
        <f>COUNTIF(B3:G36,E31)</f>
        <v>12</v>
      </c>
      <c r="F40">
        <f t="shared" si="3"/>
        <v>24</v>
      </c>
    </row>
    <row r="41" spans="1:6" ht="12.75">
      <c r="A41" t="s">
        <v>78</v>
      </c>
      <c r="C41" s="6" t="s">
        <v>40</v>
      </c>
      <c r="E41">
        <f>COUNTIF($B$3:$G$36,E4)</f>
        <v>15</v>
      </c>
      <c r="F41">
        <f t="shared" si="3"/>
        <v>30</v>
      </c>
    </row>
    <row r="42" spans="1:6" ht="12.75">
      <c r="A42" t="s">
        <v>47</v>
      </c>
      <c r="C42" s="6" t="s">
        <v>40</v>
      </c>
      <c r="E42">
        <f>COUNTIF($B$3:$G$36,B6)</f>
        <v>8</v>
      </c>
      <c r="F42">
        <f t="shared" si="3"/>
        <v>16</v>
      </c>
    </row>
    <row r="43" spans="1:6" ht="12.75">
      <c r="A43" t="s">
        <v>43</v>
      </c>
      <c r="C43" s="6" t="s">
        <v>40</v>
      </c>
      <c r="E43">
        <f>COUNTIF(B3:G36,E15)</f>
        <v>5</v>
      </c>
      <c r="F43">
        <f t="shared" si="3"/>
        <v>10</v>
      </c>
    </row>
    <row r="44" ht="12.75">
      <c r="F44">
        <f>SUM(F38:F43)</f>
        <v>148</v>
      </c>
    </row>
    <row r="46" spans="1:6" ht="12.75">
      <c r="A46" t="s">
        <v>42</v>
      </c>
      <c r="B46" t="s">
        <v>44</v>
      </c>
      <c r="E46" s="9" t="s">
        <v>48</v>
      </c>
      <c r="F46" t="s">
        <v>50</v>
      </c>
    </row>
    <row r="47" spans="1:6" ht="12.75">
      <c r="A47" t="s">
        <v>43</v>
      </c>
      <c r="B47" t="s">
        <v>45</v>
      </c>
      <c r="E47" s="4" t="s">
        <v>49</v>
      </c>
      <c r="F47" t="s">
        <v>51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</dc:creator>
  <cp:keywords/>
  <dc:description/>
  <cp:lastModifiedBy>user</cp:lastModifiedBy>
  <cp:lastPrinted>2020-12-29T23:38:39Z</cp:lastPrinted>
  <dcterms:created xsi:type="dcterms:W3CDTF">2015-10-21T03:57:08Z</dcterms:created>
  <dcterms:modified xsi:type="dcterms:W3CDTF">2020-12-30T06:46:33Z</dcterms:modified>
  <cp:category/>
  <cp:version/>
  <cp:contentType/>
  <cp:contentStatus/>
</cp:coreProperties>
</file>